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/>
  <mc:AlternateContent xmlns:mc="http://schemas.openxmlformats.org/markup-compatibility/2006">
    <mc:Choice Requires="x15">
      <x15ac:absPath xmlns:x15ac="http://schemas.microsoft.com/office/spreadsheetml/2010/11/ac" url="C:\Users\medmo_000\Dropbox\Tom and Mark Shared Folder\Financial 10e\Solutions Manual\FIN10e_SM - New\Chapter 1\"/>
    </mc:Choice>
  </mc:AlternateContent>
  <bookViews>
    <workbookView xWindow="0" yWindow="1068" windowWidth="12000" windowHeight="7356" firstSheet="1" activeTab="1"/>
  </bookViews>
  <sheets>
    <sheet name="Acerno_Cache_XXXXX" sheetId="13" state="veryHidden" r:id="rId1"/>
    <sheet name="ATC 1-8" sheetId="12" r:id="rId2"/>
  </sheets>
  <calcPr calcId="171027"/>
</workbook>
</file>

<file path=xl/calcChain.xml><?xml version="1.0" encoding="utf-8"?>
<calcChain xmlns="http://schemas.openxmlformats.org/spreadsheetml/2006/main">
  <c r="F8" i="12" l="1"/>
  <c r="F18" i="12"/>
  <c r="F20" i="12"/>
  <c r="F22" i="12"/>
  <c r="B12" i="12"/>
  <c r="B19" i="12"/>
  <c r="B30" i="12"/>
  <c r="B6" i="12"/>
  <c r="B15" i="12"/>
  <c r="B17" i="12"/>
  <c r="B31" i="12"/>
  <c r="B26" i="12"/>
  <c r="B32" i="12"/>
  <c r="B34" i="12"/>
</calcChain>
</file>

<file path=xl/sharedStrings.xml><?xml version="1.0" encoding="utf-8"?>
<sst xmlns="http://schemas.openxmlformats.org/spreadsheetml/2006/main" count="45" uniqueCount="42">
  <si>
    <t>SIMPLE COMPANY</t>
  </si>
  <si>
    <t>INCOME STATEMENT</t>
  </si>
  <si>
    <t>Revenue</t>
  </si>
  <si>
    <t>Expenses</t>
  </si>
  <si>
    <t>Net Income</t>
  </si>
  <si>
    <t>STATEMENT OF CHANGES IN EQUITY</t>
  </si>
  <si>
    <t>Beginning Retained Earnings</t>
  </si>
  <si>
    <t>Plus:  Net Income (Loss)</t>
  </si>
  <si>
    <t>Ending Retained Earnings</t>
  </si>
  <si>
    <t>BALANCE SHEET</t>
  </si>
  <si>
    <t>Assets</t>
  </si>
  <si>
    <t xml:space="preserve">     Cash</t>
  </si>
  <si>
    <t xml:space="preserve">     Land</t>
  </si>
  <si>
    <t>Total Assets</t>
  </si>
  <si>
    <t>Liabilities</t>
  </si>
  <si>
    <t xml:space="preserve">     Retained Earnings</t>
  </si>
  <si>
    <t>STATEMENT OF CASH FLOWS</t>
  </si>
  <si>
    <t>Cash Flows from Operating Activities</t>
  </si>
  <si>
    <t xml:space="preserve">     Cash received from revenue</t>
  </si>
  <si>
    <t xml:space="preserve">     Cash paid for expenses</t>
  </si>
  <si>
    <t>Net Cash Flows from Operating Activities</t>
  </si>
  <si>
    <t>Cash Flows from Investing Activities</t>
  </si>
  <si>
    <t xml:space="preserve">     Cash paid for land</t>
  </si>
  <si>
    <t>Cash Flows from Financing Activities</t>
  </si>
  <si>
    <t xml:space="preserve">     Cash received from Borrowing Funds</t>
  </si>
  <si>
    <t xml:space="preserve">     Cash paid to Reduce Debt</t>
  </si>
  <si>
    <t>Net Cash Flows from Financing Activities</t>
  </si>
  <si>
    <t>Net Change in Cash</t>
  </si>
  <si>
    <t>Plus:  Beginning Cash Balance</t>
  </si>
  <si>
    <t>Ending Cash Balance</t>
  </si>
  <si>
    <t>Plus:  Stock Issued</t>
  </si>
  <si>
    <t>Beginning Common Stock</t>
  </si>
  <si>
    <t>Ending Common Stock</t>
  </si>
  <si>
    <t>Less:  Dividends</t>
  </si>
  <si>
    <t>Total Stockholders' Equity</t>
  </si>
  <si>
    <t>Stockholders' Equity</t>
  </si>
  <si>
    <t xml:space="preserve">     Common Stock</t>
  </si>
  <si>
    <t>Total Liabilities and Stockholders' Equity</t>
  </si>
  <si>
    <t xml:space="preserve">     Cash received from Common Stk. Issue</t>
  </si>
  <si>
    <t xml:space="preserve">     Cash paid for Dividends</t>
  </si>
  <si>
    <t>FOR YEAR ENDED 12-31-Y1</t>
  </si>
  <si>
    <t>AS OF THE END OF THE YEAR 12-31-Y1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</si>
</sst>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_);\(0.00\)"/>
  </numFmts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164" fontId="1" fillId="0" borderId="0" xfId="0" applyNumberFormat="1" applyFont="1" applyAlignment="1">
      <alignment horizontal="center"/>
    </xf>
    <xf numFmtId="0" fontId="2" fillId="0" borderId="0" xfId="1"/>
    <xf numFmtId="37" fontId="2" fillId="0" borderId="0" xfId="1" applyNumberFormat="1"/>
    <xf numFmtId="37" fontId="2" fillId="0" borderId="1" xfId="1" applyNumberFormat="1" applyBorder="1"/>
    <xf numFmtId="37" fontId="2" fillId="0" borderId="2" xfId="1" applyNumberFormat="1" applyBorder="1"/>
    <xf numFmtId="0" fontId="1" fillId="0" borderId="0" xfId="1" applyFont="1" applyAlignment="1">
      <alignment horizontal="center"/>
    </xf>
    <xf numFmtId="37" fontId="2" fillId="0" borderId="3" xfId="1" applyNumberFormat="1" applyBorder="1"/>
    <xf numFmtId="37" fontId="2" fillId="0" borderId="4" xfId="1" applyNumberFormat="1" applyBorder="1"/>
    <xf numFmtId="0" fontId="2" fillId="0" borderId="0" xfId="1" applyBorder="1"/>
    <xf numFmtId="0" fontId="2" fillId="0" borderId="0" xfId="1" applyFont="1"/>
    <xf numFmtId="0" fontId="0" fillId="0" borderId="0" xfId="0" applyAlignment="1">
      <alignment shrinkToFit="1"/>
    </xf>
  </cellXfs>
  <cellStyles count="2">
    <cellStyle name="Normal" xfId="0" builtinId="0"/>
    <cellStyle name="Normal_SHEET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11</xdr:row>
      <xdr:rowOff>38100</xdr:rowOff>
    </xdr:from>
    <xdr:to>
      <xdr:col>2</xdr:col>
      <xdr:colOff>419100</xdr:colOff>
      <xdr:row>11</xdr:row>
      <xdr:rowOff>142875</xdr:rowOff>
    </xdr:to>
    <xdr:sp macro="" textlink="">
      <xdr:nvSpPr>
        <xdr:cNvPr id="1137" name="AutoShape 1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>
          <a:spLocks noChangeArrowheads="1"/>
        </xdr:cNvSpPr>
      </xdr:nvSpPr>
      <xdr:spPr bwMode="auto">
        <a:xfrm>
          <a:off x="3133725" y="1838325"/>
          <a:ext cx="333375" cy="104775"/>
        </a:xfrm>
        <a:prstGeom prst="leftArrow">
          <a:avLst>
            <a:gd name="adj1" fmla="val 50000"/>
            <a:gd name="adj2" fmla="val 7954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85725</xdr:colOff>
      <xdr:row>14</xdr:row>
      <xdr:rowOff>38100</xdr:rowOff>
    </xdr:from>
    <xdr:to>
      <xdr:col>2</xdr:col>
      <xdr:colOff>419100</xdr:colOff>
      <xdr:row>14</xdr:row>
      <xdr:rowOff>142875</xdr:rowOff>
    </xdr:to>
    <xdr:sp macro="" textlink="">
      <xdr:nvSpPr>
        <xdr:cNvPr id="1138" name="AutoShape 2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>
          <a:spLocks noChangeArrowheads="1"/>
        </xdr:cNvSpPr>
      </xdr:nvSpPr>
      <xdr:spPr bwMode="auto">
        <a:xfrm>
          <a:off x="3133725" y="2324100"/>
          <a:ext cx="333375" cy="104775"/>
        </a:xfrm>
        <a:prstGeom prst="leftArrow">
          <a:avLst>
            <a:gd name="adj1" fmla="val 50000"/>
            <a:gd name="adj2" fmla="val 7954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85725</xdr:colOff>
      <xdr:row>16</xdr:row>
      <xdr:rowOff>38100</xdr:rowOff>
    </xdr:from>
    <xdr:to>
      <xdr:col>2</xdr:col>
      <xdr:colOff>419100</xdr:colOff>
      <xdr:row>16</xdr:row>
      <xdr:rowOff>142875</xdr:rowOff>
    </xdr:to>
    <xdr:sp macro="" textlink="">
      <xdr:nvSpPr>
        <xdr:cNvPr id="1139" name="AutoShape 3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>
          <a:spLocks noChangeArrowheads="1"/>
        </xdr:cNvSpPr>
      </xdr:nvSpPr>
      <xdr:spPr bwMode="auto">
        <a:xfrm>
          <a:off x="3133725" y="2647950"/>
          <a:ext cx="333375" cy="104775"/>
        </a:xfrm>
        <a:prstGeom prst="leftArrow">
          <a:avLst>
            <a:gd name="adj1" fmla="val 50000"/>
            <a:gd name="adj2" fmla="val 7954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85725</xdr:colOff>
      <xdr:row>18</xdr:row>
      <xdr:rowOff>38100</xdr:rowOff>
    </xdr:from>
    <xdr:to>
      <xdr:col>2</xdr:col>
      <xdr:colOff>419100</xdr:colOff>
      <xdr:row>18</xdr:row>
      <xdr:rowOff>142875</xdr:rowOff>
    </xdr:to>
    <xdr:sp macro="" textlink="">
      <xdr:nvSpPr>
        <xdr:cNvPr id="1140" name="AutoShape 4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>
          <a:spLocks noChangeArrowheads="1"/>
        </xdr:cNvSpPr>
      </xdr:nvSpPr>
      <xdr:spPr bwMode="auto">
        <a:xfrm>
          <a:off x="3133725" y="2971800"/>
          <a:ext cx="333375" cy="104775"/>
        </a:xfrm>
        <a:prstGeom prst="leftArrow">
          <a:avLst>
            <a:gd name="adj1" fmla="val 50000"/>
            <a:gd name="adj2" fmla="val 7954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85725</xdr:colOff>
      <xdr:row>25</xdr:row>
      <xdr:rowOff>38100</xdr:rowOff>
    </xdr:from>
    <xdr:to>
      <xdr:col>2</xdr:col>
      <xdr:colOff>419100</xdr:colOff>
      <xdr:row>25</xdr:row>
      <xdr:rowOff>142875</xdr:rowOff>
    </xdr:to>
    <xdr:sp macro="" textlink="">
      <xdr:nvSpPr>
        <xdr:cNvPr id="1141" name="AutoShape 5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>
          <a:spLocks noChangeArrowheads="1"/>
        </xdr:cNvSpPr>
      </xdr:nvSpPr>
      <xdr:spPr bwMode="auto">
        <a:xfrm>
          <a:off x="3133725" y="4143375"/>
          <a:ext cx="333375" cy="104775"/>
        </a:xfrm>
        <a:prstGeom prst="leftArrow">
          <a:avLst>
            <a:gd name="adj1" fmla="val 50000"/>
            <a:gd name="adj2" fmla="val 7954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85725</xdr:colOff>
      <xdr:row>29</xdr:row>
      <xdr:rowOff>38100</xdr:rowOff>
    </xdr:from>
    <xdr:to>
      <xdr:col>2</xdr:col>
      <xdr:colOff>419100</xdr:colOff>
      <xdr:row>29</xdr:row>
      <xdr:rowOff>142875</xdr:rowOff>
    </xdr:to>
    <xdr:sp macro="" textlink="">
      <xdr:nvSpPr>
        <xdr:cNvPr id="1142" name="AutoShape 6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>
          <a:spLocks noChangeArrowheads="1"/>
        </xdr:cNvSpPr>
      </xdr:nvSpPr>
      <xdr:spPr bwMode="auto">
        <a:xfrm>
          <a:off x="3133725" y="4810125"/>
          <a:ext cx="333375" cy="104775"/>
        </a:xfrm>
        <a:prstGeom prst="leftArrow">
          <a:avLst>
            <a:gd name="adj1" fmla="val 50000"/>
            <a:gd name="adj2" fmla="val 7954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85725</xdr:colOff>
      <xdr:row>30</xdr:row>
      <xdr:rowOff>38100</xdr:rowOff>
    </xdr:from>
    <xdr:to>
      <xdr:col>2</xdr:col>
      <xdr:colOff>419100</xdr:colOff>
      <xdr:row>30</xdr:row>
      <xdr:rowOff>142875</xdr:rowOff>
    </xdr:to>
    <xdr:sp macro="" textlink="">
      <xdr:nvSpPr>
        <xdr:cNvPr id="1143" name="AutoShape 7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>
          <a:spLocks noChangeArrowheads="1"/>
        </xdr:cNvSpPr>
      </xdr:nvSpPr>
      <xdr:spPr bwMode="auto">
        <a:xfrm>
          <a:off x="3133725" y="4972050"/>
          <a:ext cx="333375" cy="104775"/>
        </a:xfrm>
        <a:prstGeom prst="leftArrow">
          <a:avLst>
            <a:gd name="adj1" fmla="val 50000"/>
            <a:gd name="adj2" fmla="val 7954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85725</xdr:colOff>
      <xdr:row>31</xdr:row>
      <xdr:rowOff>38100</xdr:rowOff>
    </xdr:from>
    <xdr:to>
      <xdr:col>2</xdr:col>
      <xdr:colOff>419100</xdr:colOff>
      <xdr:row>31</xdr:row>
      <xdr:rowOff>142875</xdr:rowOff>
    </xdr:to>
    <xdr:sp macro="" textlink="">
      <xdr:nvSpPr>
        <xdr:cNvPr id="1144" name="AutoShape 8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>
          <a:spLocks noChangeArrowheads="1"/>
        </xdr:cNvSpPr>
      </xdr:nvSpPr>
      <xdr:spPr bwMode="auto">
        <a:xfrm>
          <a:off x="3133725" y="5133975"/>
          <a:ext cx="333375" cy="104775"/>
        </a:xfrm>
        <a:prstGeom prst="leftArrow">
          <a:avLst>
            <a:gd name="adj1" fmla="val 50000"/>
            <a:gd name="adj2" fmla="val 7954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85725</xdr:colOff>
      <xdr:row>33</xdr:row>
      <xdr:rowOff>38100</xdr:rowOff>
    </xdr:from>
    <xdr:to>
      <xdr:col>2</xdr:col>
      <xdr:colOff>419100</xdr:colOff>
      <xdr:row>33</xdr:row>
      <xdr:rowOff>142875</xdr:rowOff>
    </xdr:to>
    <xdr:sp macro="" textlink="">
      <xdr:nvSpPr>
        <xdr:cNvPr id="1145" name="AutoShape 9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>
          <a:spLocks noChangeArrowheads="1"/>
        </xdr:cNvSpPr>
      </xdr:nvSpPr>
      <xdr:spPr bwMode="auto">
        <a:xfrm>
          <a:off x="3133725" y="5457825"/>
          <a:ext cx="333375" cy="104775"/>
        </a:xfrm>
        <a:prstGeom prst="leftArrow">
          <a:avLst>
            <a:gd name="adj1" fmla="val 50000"/>
            <a:gd name="adj2" fmla="val 7954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85725</xdr:colOff>
      <xdr:row>5</xdr:row>
      <xdr:rowOff>38100</xdr:rowOff>
    </xdr:from>
    <xdr:to>
      <xdr:col>2</xdr:col>
      <xdr:colOff>419100</xdr:colOff>
      <xdr:row>5</xdr:row>
      <xdr:rowOff>142875</xdr:rowOff>
    </xdr:to>
    <xdr:sp macro="" textlink="">
      <xdr:nvSpPr>
        <xdr:cNvPr id="1146" name="AutoShape 1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>
          <a:spLocks noChangeArrowheads="1"/>
        </xdr:cNvSpPr>
      </xdr:nvSpPr>
      <xdr:spPr bwMode="auto">
        <a:xfrm>
          <a:off x="3133725" y="847725"/>
          <a:ext cx="333375" cy="104775"/>
        </a:xfrm>
        <a:prstGeom prst="leftArrow">
          <a:avLst>
            <a:gd name="adj1" fmla="val 50000"/>
            <a:gd name="adj2" fmla="val 7954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85725</xdr:colOff>
      <xdr:row>7</xdr:row>
      <xdr:rowOff>38100</xdr:rowOff>
    </xdr:from>
    <xdr:to>
      <xdr:col>6</xdr:col>
      <xdr:colOff>447675</xdr:colOff>
      <xdr:row>7</xdr:row>
      <xdr:rowOff>142875</xdr:rowOff>
    </xdr:to>
    <xdr:sp macro="" textlink="">
      <xdr:nvSpPr>
        <xdr:cNvPr id="1147" name="AutoShape 11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>
          <a:spLocks noChangeArrowheads="1"/>
        </xdr:cNvSpPr>
      </xdr:nvSpPr>
      <xdr:spPr bwMode="auto">
        <a:xfrm>
          <a:off x="7096125" y="1190625"/>
          <a:ext cx="361950" cy="104775"/>
        </a:xfrm>
        <a:prstGeom prst="leftArrow">
          <a:avLst>
            <a:gd name="adj1" fmla="val 50000"/>
            <a:gd name="adj2" fmla="val 86364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85725</xdr:colOff>
      <xdr:row>17</xdr:row>
      <xdr:rowOff>38100</xdr:rowOff>
    </xdr:from>
    <xdr:to>
      <xdr:col>6</xdr:col>
      <xdr:colOff>447675</xdr:colOff>
      <xdr:row>17</xdr:row>
      <xdr:rowOff>142875</xdr:rowOff>
    </xdr:to>
    <xdr:sp macro="" textlink="">
      <xdr:nvSpPr>
        <xdr:cNvPr id="1148" name="AutoShape 12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>
          <a:spLocks noChangeArrowheads="1"/>
        </xdr:cNvSpPr>
      </xdr:nvSpPr>
      <xdr:spPr bwMode="auto">
        <a:xfrm>
          <a:off x="7096125" y="2809875"/>
          <a:ext cx="361950" cy="104775"/>
        </a:xfrm>
        <a:prstGeom prst="leftArrow">
          <a:avLst>
            <a:gd name="adj1" fmla="val 50000"/>
            <a:gd name="adj2" fmla="val 86364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85725</xdr:colOff>
      <xdr:row>19</xdr:row>
      <xdr:rowOff>38100</xdr:rowOff>
    </xdr:from>
    <xdr:to>
      <xdr:col>6</xdr:col>
      <xdr:colOff>447675</xdr:colOff>
      <xdr:row>19</xdr:row>
      <xdr:rowOff>142875</xdr:rowOff>
    </xdr:to>
    <xdr:sp macro="" textlink="">
      <xdr:nvSpPr>
        <xdr:cNvPr id="1149" name="AutoShape 13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>
          <a:spLocks noChangeArrowheads="1"/>
        </xdr:cNvSpPr>
      </xdr:nvSpPr>
      <xdr:spPr bwMode="auto">
        <a:xfrm>
          <a:off x="7096125" y="3143250"/>
          <a:ext cx="361950" cy="104775"/>
        </a:xfrm>
        <a:prstGeom prst="leftArrow">
          <a:avLst>
            <a:gd name="adj1" fmla="val 50000"/>
            <a:gd name="adj2" fmla="val 86364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85725</xdr:colOff>
      <xdr:row>21</xdr:row>
      <xdr:rowOff>38100</xdr:rowOff>
    </xdr:from>
    <xdr:to>
      <xdr:col>6</xdr:col>
      <xdr:colOff>447675</xdr:colOff>
      <xdr:row>21</xdr:row>
      <xdr:rowOff>142875</xdr:rowOff>
    </xdr:to>
    <xdr:sp macro="" textlink="">
      <xdr:nvSpPr>
        <xdr:cNvPr id="1150" name="AutoShape 14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>
          <a:spLocks noChangeArrowheads="1"/>
        </xdr:cNvSpPr>
      </xdr:nvSpPr>
      <xdr:spPr bwMode="auto">
        <a:xfrm>
          <a:off x="7096125" y="3476625"/>
          <a:ext cx="361950" cy="104775"/>
        </a:xfrm>
        <a:prstGeom prst="leftArrow">
          <a:avLst>
            <a:gd name="adj1" fmla="val 50000"/>
            <a:gd name="adj2" fmla="val 86364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3.2" x14ac:dyDescent="0.25"/>
  <cols>
    <col min="1" max="16384" width="9.109375" style="11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workbookViewId="0">
      <selection activeCell="E4" sqref="E4"/>
    </sheetView>
  </sheetViews>
  <sheetFormatPr defaultColWidth="9.109375" defaultRowHeight="13.2" x14ac:dyDescent="0.25"/>
  <cols>
    <col min="1" max="1" width="35.88671875" style="2" bestFit="1" customWidth="1"/>
    <col min="2" max="2" width="9.88671875" style="2" customWidth="1"/>
    <col min="3" max="3" width="6.33203125" style="2" customWidth="1"/>
    <col min="4" max="4" width="7.109375" style="2" customWidth="1"/>
    <col min="5" max="5" width="36.88671875" style="2" bestFit="1" customWidth="1"/>
    <col min="6" max="6" width="9.109375" style="2"/>
    <col min="7" max="7" width="6.6640625" style="2" customWidth="1"/>
    <col min="8" max="16384" width="9.109375" style="2"/>
  </cols>
  <sheetData>
    <row r="1" spans="1:7" x14ac:dyDescent="0.25">
      <c r="A1" s="1" t="s">
        <v>0</v>
      </c>
      <c r="B1" s="3"/>
    </row>
    <row r="2" spans="1:7" ht="12.75" customHeight="1" x14ac:dyDescent="0.25">
      <c r="A2" s="1" t="s">
        <v>1</v>
      </c>
      <c r="B2" s="3"/>
      <c r="E2" s="6" t="s">
        <v>16</v>
      </c>
      <c r="F2" s="3"/>
    </row>
    <row r="3" spans="1:7" x14ac:dyDescent="0.25">
      <c r="A3" s="1" t="s">
        <v>40</v>
      </c>
      <c r="B3" s="3"/>
      <c r="E3" s="6" t="s">
        <v>40</v>
      </c>
      <c r="F3" s="3"/>
      <c r="G3" s="9"/>
    </row>
    <row r="4" spans="1:7" ht="12.75" customHeight="1" x14ac:dyDescent="0.25">
      <c r="A4" s="2" t="s">
        <v>2</v>
      </c>
      <c r="B4" s="3">
        <v>700</v>
      </c>
      <c r="F4" s="3"/>
    </row>
    <row r="5" spans="1:7" x14ac:dyDescent="0.25">
      <c r="A5" s="2" t="s">
        <v>3</v>
      </c>
      <c r="B5" s="4">
        <v>-300</v>
      </c>
      <c r="E5" s="2" t="s">
        <v>17</v>
      </c>
      <c r="F5" s="3"/>
    </row>
    <row r="6" spans="1:7" ht="13.8" thickBot="1" x14ac:dyDescent="0.3">
      <c r="A6" s="2" t="s">
        <v>4</v>
      </c>
      <c r="B6" s="5">
        <f>SUM(B4:B5)</f>
        <v>400</v>
      </c>
      <c r="E6" s="2" t="s">
        <v>18</v>
      </c>
      <c r="F6" s="3">
        <v>700</v>
      </c>
    </row>
    <row r="7" spans="1:7" ht="13.8" thickTop="1" x14ac:dyDescent="0.25">
      <c r="B7" s="3"/>
      <c r="E7" s="2" t="s">
        <v>19</v>
      </c>
      <c r="F7" s="4">
        <v>-300</v>
      </c>
      <c r="G7" s="9"/>
    </row>
    <row r="8" spans="1:7" x14ac:dyDescent="0.25">
      <c r="A8" s="6" t="s">
        <v>5</v>
      </c>
      <c r="B8" s="3"/>
      <c r="E8" s="2" t="s">
        <v>20</v>
      </c>
      <c r="F8" s="4">
        <f>F6+F7</f>
        <v>400</v>
      </c>
      <c r="G8" s="9"/>
    </row>
    <row r="9" spans="1:7" x14ac:dyDescent="0.25">
      <c r="A9" s="6" t="s">
        <v>40</v>
      </c>
      <c r="B9" s="3"/>
      <c r="F9" s="3"/>
    </row>
    <row r="10" spans="1:7" x14ac:dyDescent="0.25">
      <c r="A10" s="10" t="s">
        <v>31</v>
      </c>
      <c r="B10" s="3">
        <v>0</v>
      </c>
      <c r="E10" s="2" t="s">
        <v>21</v>
      </c>
      <c r="F10" s="3"/>
    </row>
    <row r="11" spans="1:7" x14ac:dyDescent="0.25">
      <c r="A11" s="10" t="s">
        <v>30</v>
      </c>
      <c r="B11" s="4">
        <v>6100</v>
      </c>
      <c r="E11" s="2" t="s">
        <v>22</v>
      </c>
      <c r="F11" s="4">
        <v>-4400</v>
      </c>
      <c r="G11" s="9"/>
    </row>
    <row r="12" spans="1:7" x14ac:dyDescent="0.25">
      <c r="A12" s="10" t="s">
        <v>32</v>
      </c>
      <c r="B12" s="7">
        <f>B10+B11</f>
        <v>6100</v>
      </c>
      <c r="F12" s="3"/>
    </row>
    <row r="13" spans="1:7" x14ac:dyDescent="0.25">
      <c r="B13" s="3"/>
      <c r="E13" s="2" t="s">
        <v>23</v>
      </c>
      <c r="F13" s="3"/>
    </row>
    <row r="14" spans="1:7" x14ac:dyDescent="0.25">
      <c r="A14" s="2" t="s">
        <v>6</v>
      </c>
      <c r="B14" s="3">
        <v>0</v>
      </c>
      <c r="E14" s="2" t="s">
        <v>24</v>
      </c>
      <c r="F14" s="3">
        <v>3000</v>
      </c>
    </row>
    <row r="15" spans="1:7" x14ac:dyDescent="0.25">
      <c r="A15" s="2" t="s">
        <v>7</v>
      </c>
      <c r="B15" s="3">
        <f>B6</f>
        <v>400</v>
      </c>
      <c r="E15" s="2" t="s">
        <v>25</v>
      </c>
      <c r="F15" s="3">
        <v>0</v>
      </c>
    </row>
    <row r="16" spans="1:7" x14ac:dyDescent="0.25">
      <c r="A16" s="10" t="s">
        <v>33</v>
      </c>
      <c r="B16" s="4">
        <v>-100</v>
      </c>
      <c r="E16" s="10" t="s">
        <v>38</v>
      </c>
      <c r="F16" s="3">
        <v>6100</v>
      </c>
    </row>
    <row r="17" spans="1:6" x14ac:dyDescent="0.25">
      <c r="A17" s="2" t="s">
        <v>8</v>
      </c>
      <c r="B17" s="4">
        <f>SUM(B14:B16)</f>
        <v>300</v>
      </c>
      <c r="E17" s="10" t="s">
        <v>39</v>
      </c>
      <c r="F17" s="4">
        <v>-100</v>
      </c>
    </row>
    <row r="18" spans="1:6" x14ac:dyDescent="0.25">
      <c r="B18" s="3"/>
      <c r="E18" s="2" t="s">
        <v>26</v>
      </c>
      <c r="F18" s="4">
        <f>SUM(F14:F17)</f>
        <v>9000</v>
      </c>
    </row>
    <row r="19" spans="1:6" ht="13.8" thickBot="1" x14ac:dyDescent="0.3">
      <c r="A19" s="10" t="s">
        <v>34</v>
      </c>
      <c r="B19" s="8">
        <f>B12+B17</f>
        <v>6400</v>
      </c>
      <c r="F19" s="3"/>
    </row>
    <row r="20" spans="1:6" ht="13.8" thickTop="1" x14ac:dyDescent="0.25">
      <c r="B20" s="3"/>
      <c r="E20" s="2" t="s">
        <v>27</v>
      </c>
      <c r="F20" s="3">
        <f>F8+F11+F18</f>
        <v>5000</v>
      </c>
    </row>
    <row r="21" spans="1:6" x14ac:dyDescent="0.25">
      <c r="A21" s="6" t="s">
        <v>9</v>
      </c>
      <c r="B21" s="3"/>
      <c r="E21" s="2" t="s">
        <v>28</v>
      </c>
      <c r="F21" s="4">
        <v>0</v>
      </c>
    </row>
    <row r="22" spans="1:6" ht="13.8" thickBot="1" x14ac:dyDescent="0.3">
      <c r="A22" s="6" t="s">
        <v>41</v>
      </c>
      <c r="B22" s="3"/>
      <c r="E22" s="2" t="s">
        <v>29</v>
      </c>
      <c r="F22" s="8">
        <f>F20+F21</f>
        <v>5000</v>
      </c>
    </row>
    <row r="23" spans="1:6" ht="13.8" thickTop="1" x14ac:dyDescent="0.25">
      <c r="A23" s="2" t="s">
        <v>10</v>
      </c>
      <c r="B23" s="3"/>
    </row>
    <row r="24" spans="1:6" x14ac:dyDescent="0.25">
      <c r="A24" s="2" t="s">
        <v>11</v>
      </c>
      <c r="B24" s="3">
        <v>5000</v>
      </c>
    </row>
    <row r="25" spans="1:6" x14ac:dyDescent="0.25">
      <c r="A25" s="2" t="s">
        <v>12</v>
      </c>
      <c r="B25" s="4">
        <v>4400</v>
      </c>
    </row>
    <row r="26" spans="1:6" ht="13.8" thickBot="1" x14ac:dyDescent="0.3">
      <c r="A26" s="2" t="s">
        <v>13</v>
      </c>
      <c r="B26" s="8">
        <f>B24+B25</f>
        <v>9400</v>
      </c>
    </row>
    <row r="27" spans="1:6" ht="13.8" thickTop="1" x14ac:dyDescent="0.25">
      <c r="B27" s="3"/>
    </row>
    <row r="28" spans="1:6" x14ac:dyDescent="0.25">
      <c r="A28" s="2" t="s">
        <v>14</v>
      </c>
      <c r="B28" s="3">
        <v>3000</v>
      </c>
    </row>
    <row r="29" spans="1:6" x14ac:dyDescent="0.25">
      <c r="A29" s="10" t="s">
        <v>35</v>
      </c>
      <c r="B29" s="3"/>
    </row>
    <row r="30" spans="1:6" x14ac:dyDescent="0.25">
      <c r="A30" s="10" t="s">
        <v>36</v>
      </c>
      <c r="B30" s="3">
        <f>B12</f>
        <v>6100</v>
      </c>
    </row>
    <row r="31" spans="1:6" x14ac:dyDescent="0.25">
      <c r="A31" s="2" t="s">
        <v>15</v>
      </c>
      <c r="B31" s="4">
        <f>B17</f>
        <v>300</v>
      </c>
    </row>
    <row r="32" spans="1:6" x14ac:dyDescent="0.25">
      <c r="A32" s="10" t="s">
        <v>34</v>
      </c>
      <c r="B32" s="4">
        <f>SUM(B30:B31)</f>
        <v>6400</v>
      </c>
      <c r="C32" s="9"/>
    </row>
    <row r="33" spans="1:2" x14ac:dyDescent="0.25">
      <c r="B33" s="3"/>
    </row>
    <row r="34" spans="1:2" ht="13.8" thickBot="1" x14ac:dyDescent="0.3">
      <c r="A34" s="10" t="s">
        <v>37</v>
      </c>
      <c r="B34" s="8">
        <f>B28+B32</f>
        <v>9400</v>
      </c>
    </row>
    <row r="35" spans="1:2" ht="13.8" thickTop="1" x14ac:dyDescent="0.25">
      <c r="B35" s="3"/>
    </row>
  </sheetData>
  <phoneticPr fontId="3" type="noConversion"/>
  <pageMargins left="1" right="1" top="1.25" bottom="1" header="0.5" footer="0.5"/>
  <pageSetup orientation="portrait" r:id="rId1"/>
  <headerFooter alignWithMargins="0">
    <oddHeader>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ATC 1-8</vt:lpstr>
    </vt:vector>
  </TitlesOfParts>
  <Company>Deloitte &amp; Touche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 &amp; Touche LLP</dc:creator>
  <cp:lastModifiedBy>medmo_000</cp:lastModifiedBy>
  <cp:lastPrinted>2002-08-27T22:01:38Z</cp:lastPrinted>
  <dcterms:created xsi:type="dcterms:W3CDTF">1998-09-27T22:07:41Z</dcterms:created>
  <dcterms:modified xsi:type="dcterms:W3CDTF">2017-06-05T16:09:22Z</dcterms:modified>
</cp:coreProperties>
</file>